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01436\Desktop\"/>
    </mc:Choice>
  </mc:AlternateContent>
  <xr:revisionPtr revIDLastSave="0" documentId="8_{662E3B3F-5255-453A-93F6-2F17ADB03255}" xr6:coauthVersionLast="45" xr6:coauthVersionMax="45" xr10:uidLastSave="{00000000-0000-0000-0000-000000000000}"/>
  <bookViews>
    <workbookView xWindow="-110" yWindow="-110" windowWidth="19420" windowHeight="10420" xr2:uid="{BF58A388-4809-45D7-89D6-08C750F34876}"/>
  </bookViews>
  <sheets>
    <sheet name="London Fi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G33" i="1"/>
  <c r="G29" i="1"/>
  <c r="E7" i="1"/>
  <c r="J4" i="1"/>
</calcChain>
</file>

<file path=xl/sharedStrings.xml><?xml version="1.0" encoding="utf-8"?>
<sst xmlns="http://schemas.openxmlformats.org/spreadsheetml/2006/main" count="66" uniqueCount="44">
  <si>
    <t>Mayor - first round</t>
  </si>
  <si>
    <t xml:space="preserve">Second Round </t>
  </si>
  <si>
    <t>X - Sadiq Kahn</t>
  </si>
  <si>
    <t>Labour</t>
  </si>
  <si>
    <t>Shaun Bailey</t>
  </si>
  <si>
    <t>Conservative</t>
  </si>
  <si>
    <t>Sian Berry</t>
  </si>
  <si>
    <t>Green</t>
  </si>
  <si>
    <t>Luisa Porritt</t>
  </si>
  <si>
    <t>LD</t>
  </si>
  <si>
    <t>Other</t>
  </si>
  <si>
    <t>London Assembly -  Constituency</t>
  </si>
  <si>
    <t>Riding</t>
  </si>
  <si>
    <t>Con</t>
  </si>
  <si>
    <t>Lab</t>
  </si>
  <si>
    <t>Reform UK</t>
  </si>
  <si>
    <t>LLL</t>
  </si>
  <si>
    <t>IND</t>
  </si>
  <si>
    <t>TUSC</t>
  </si>
  <si>
    <t>Hold</t>
  </si>
  <si>
    <t>Barnet &amp; Camden</t>
  </si>
  <si>
    <t>Bexley &amp; Bromley</t>
  </si>
  <si>
    <t>Brent &amp; Harrow</t>
  </si>
  <si>
    <t>City &amp; East</t>
  </si>
  <si>
    <t>Croydon &amp; Sutton</t>
  </si>
  <si>
    <t>Ealing &amp; Hillingdon</t>
  </si>
  <si>
    <t>Enfield &amp; Haringey</t>
  </si>
  <si>
    <t>Greenwich &amp; Lewisham</t>
  </si>
  <si>
    <t>from C</t>
  </si>
  <si>
    <t>Havering &amp; Redbridge</t>
  </si>
  <si>
    <t>Lambeth &amp; Southwark</t>
  </si>
  <si>
    <t>Merton &amp; Wandsworth</t>
  </si>
  <si>
    <t>North East</t>
  </si>
  <si>
    <t>South West</t>
  </si>
  <si>
    <t>West Central</t>
  </si>
  <si>
    <t>Total Constitency</t>
  </si>
  <si>
    <t>C</t>
  </si>
  <si>
    <t>La</t>
  </si>
  <si>
    <t>G</t>
  </si>
  <si>
    <t>Popular Vote</t>
  </si>
  <si>
    <t>Seats</t>
  </si>
  <si>
    <t>Total Regional</t>
  </si>
  <si>
    <t>Total Seats</t>
  </si>
  <si>
    <t>Labour Minority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</si>
</sst>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10" fontId="0" fillId="2" borderId="0" xfId="0" applyNumberFormat="1" applyFill="1"/>
    <xf numFmtId="0" fontId="2" fillId="3" borderId="0" xfId="0" applyFont="1" applyFill="1"/>
    <xf numFmtId="10" fontId="2" fillId="3" borderId="0" xfId="0" applyNumberFormat="1" applyFont="1" applyFill="1"/>
    <xf numFmtId="0" fontId="0" fillId="4" borderId="0" xfId="0" applyFill="1"/>
    <xf numFmtId="10" fontId="0" fillId="4" borderId="0" xfId="0" applyNumberFormat="1" applyFill="1"/>
    <xf numFmtId="10" fontId="0" fillId="0" borderId="0" xfId="0" applyNumberFormat="1"/>
    <xf numFmtId="0" fontId="0" fillId="3" borderId="0" xfId="0" applyFill="1"/>
    <xf numFmtId="0" fontId="0" fillId="5" borderId="0" xfId="0" applyFill="1"/>
    <xf numFmtId="2" fontId="0" fillId="0" borderId="0" xfId="0" applyNumberFormat="1"/>
    <xf numFmtId="10" fontId="0" fillId="2" borderId="0" xfId="1" applyNumberFormat="1" applyFont="1" applyFill="1"/>
    <xf numFmtId="10" fontId="0" fillId="0" borderId="0" xfId="1" applyNumberFormat="1" applyFont="1" applyFill="1"/>
    <xf numFmtId="2" fontId="0" fillId="2" borderId="0" xfId="0" applyNumberFormat="1" applyFill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E0F1C-2190-4498-83AF-693A51BD3A16}">
  <dimension ref="A2:J38"/>
  <sheetViews>
    <sheetView tabSelected="1" workbookViewId="0">
      <selection activeCell="E36" sqref="E36"/>
    </sheetView>
  </sheetViews>
  <sheetFormatPr defaultRowHeight="14.5" x14ac:dyDescent="0.35"/>
  <cols>
    <col min="2" max="2" width="20.6328125" customWidth="1"/>
    <col min="4" max="4" width="11.54296875" bestFit="1" customWidth="1"/>
    <col min="7" max="7" width="9.90625" customWidth="1"/>
  </cols>
  <sheetData>
    <row r="2" spans="1:10" x14ac:dyDescent="0.35">
      <c r="B2" t="s">
        <v>0</v>
      </c>
      <c r="G2" t="s">
        <v>1</v>
      </c>
    </row>
    <row r="3" spans="1:10" x14ac:dyDescent="0.35">
      <c r="B3" s="1" t="s">
        <v>2</v>
      </c>
      <c r="C3" s="1"/>
      <c r="D3" s="1" t="s">
        <v>3</v>
      </c>
      <c r="E3" s="2">
        <v>0.47010000000000002</v>
      </c>
      <c r="G3" s="3" t="s">
        <v>2</v>
      </c>
      <c r="H3" s="3"/>
      <c r="I3" s="3" t="s">
        <v>3</v>
      </c>
      <c r="J3" s="4">
        <v>0.61029999999999995</v>
      </c>
    </row>
    <row r="4" spans="1:10" x14ac:dyDescent="0.35">
      <c r="B4" s="5" t="s">
        <v>4</v>
      </c>
      <c r="C4" s="5"/>
      <c r="D4" s="5" t="s">
        <v>5</v>
      </c>
      <c r="E4" s="6">
        <v>0.31530000000000002</v>
      </c>
      <c r="G4" t="s">
        <v>4</v>
      </c>
      <c r="I4" t="s">
        <v>5</v>
      </c>
      <c r="J4" s="7">
        <f>100%-J3</f>
        <v>0.38970000000000005</v>
      </c>
    </row>
    <row r="5" spans="1:10" x14ac:dyDescent="0.35">
      <c r="B5" t="s">
        <v>6</v>
      </c>
      <c r="D5" t="s">
        <v>7</v>
      </c>
      <c r="E5" s="7">
        <v>7.0499999999999993E-2</v>
      </c>
    </row>
    <row r="6" spans="1:10" x14ac:dyDescent="0.35">
      <c r="B6" t="s">
        <v>8</v>
      </c>
      <c r="D6" t="s">
        <v>9</v>
      </c>
      <c r="E6" s="7">
        <v>6.4500000000000002E-2</v>
      </c>
    </row>
    <row r="7" spans="1:10" x14ac:dyDescent="0.35">
      <c r="B7" t="s">
        <v>10</v>
      </c>
      <c r="E7" s="7">
        <f>100%-(SUM(E3:E6))</f>
        <v>7.9599999999999893E-2</v>
      </c>
    </row>
    <row r="10" spans="1:10" x14ac:dyDescent="0.35">
      <c r="B10" t="s">
        <v>11</v>
      </c>
    </row>
    <row r="12" spans="1:10" x14ac:dyDescent="0.35">
      <c r="B12" t="s">
        <v>12</v>
      </c>
      <c r="C12" t="s">
        <v>13</v>
      </c>
      <c r="D12" t="s">
        <v>14</v>
      </c>
      <c r="E12" t="s">
        <v>7</v>
      </c>
      <c r="F12" t="s">
        <v>9</v>
      </c>
      <c r="G12" t="s">
        <v>15</v>
      </c>
      <c r="H12" t="s">
        <v>16</v>
      </c>
      <c r="I12" t="s">
        <v>17</v>
      </c>
      <c r="J12" t="s">
        <v>18</v>
      </c>
    </row>
    <row r="13" spans="1:10" x14ac:dyDescent="0.35">
      <c r="A13" t="s">
        <v>19</v>
      </c>
      <c r="B13" s="8" t="s">
        <v>20</v>
      </c>
      <c r="C13">
        <v>34.9</v>
      </c>
      <c r="D13" s="8">
        <v>44.8</v>
      </c>
      <c r="E13">
        <v>11.299999999999999</v>
      </c>
      <c r="F13">
        <v>7.6</v>
      </c>
      <c r="G13">
        <v>1.4</v>
      </c>
    </row>
    <row r="14" spans="1:10" x14ac:dyDescent="0.35">
      <c r="A14" t="s">
        <v>19</v>
      </c>
      <c r="B14" s="9" t="s">
        <v>21</v>
      </c>
      <c r="C14" s="9">
        <v>50.5</v>
      </c>
      <c r="D14">
        <v>29.6</v>
      </c>
      <c r="E14">
        <v>8.8000000000000007</v>
      </c>
      <c r="F14">
        <v>7.9</v>
      </c>
      <c r="G14">
        <v>3.2</v>
      </c>
    </row>
    <row r="15" spans="1:10" x14ac:dyDescent="0.35">
      <c r="A15" t="s">
        <v>19</v>
      </c>
      <c r="B15" s="8" t="s">
        <v>22</v>
      </c>
      <c r="C15">
        <v>33.299999999999997</v>
      </c>
      <c r="D15" s="8">
        <v>46.2</v>
      </c>
      <c r="E15">
        <v>7.8</v>
      </c>
      <c r="F15">
        <v>8.1</v>
      </c>
      <c r="G15">
        <v>4.5999999999999996</v>
      </c>
    </row>
    <row r="16" spans="1:10" x14ac:dyDescent="0.35">
      <c r="A16" t="s">
        <v>19</v>
      </c>
      <c r="B16" s="8" t="s">
        <v>23</v>
      </c>
      <c r="C16">
        <v>15.799999999999999</v>
      </c>
      <c r="D16" s="8">
        <v>59.3</v>
      </c>
      <c r="E16">
        <v>13</v>
      </c>
      <c r="F16">
        <v>7.5</v>
      </c>
      <c r="G16">
        <v>4.4000000000000004</v>
      </c>
    </row>
    <row r="17" spans="1:10" x14ac:dyDescent="0.35">
      <c r="A17" t="s">
        <v>19</v>
      </c>
      <c r="B17" s="9" t="s">
        <v>24</v>
      </c>
      <c r="C17" s="9">
        <v>38</v>
      </c>
      <c r="D17">
        <v>34.5</v>
      </c>
      <c r="E17">
        <v>10.5</v>
      </c>
      <c r="F17">
        <v>12.9</v>
      </c>
      <c r="G17">
        <v>2.8</v>
      </c>
      <c r="H17">
        <v>1.3</v>
      </c>
    </row>
    <row r="18" spans="1:10" x14ac:dyDescent="0.35">
      <c r="A18" t="s">
        <v>19</v>
      </c>
      <c r="B18" s="8" t="s">
        <v>25</v>
      </c>
      <c r="C18">
        <v>34.299999999999997</v>
      </c>
      <c r="D18" s="8">
        <v>43.3</v>
      </c>
      <c r="E18">
        <v>9.8999999999999986</v>
      </c>
      <c r="F18">
        <v>8</v>
      </c>
      <c r="G18">
        <v>4.5</v>
      </c>
    </row>
    <row r="19" spans="1:10" x14ac:dyDescent="0.35">
      <c r="A19" t="s">
        <v>19</v>
      </c>
      <c r="B19" s="8" t="s">
        <v>26</v>
      </c>
      <c r="C19">
        <v>23.099999999999998</v>
      </c>
      <c r="D19" s="8">
        <v>54.5</v>
      </c>
      <c r="E19">
        <v>11.2</v>
      </c>
      <c r="F19">
        <v>8.6</v>
      </c>
      <c r="G19">
        <v>2.2999999999999998</v>
      </c>
      <c r="I19">
        <v>0.3</v>
      </c>
    </row>
    <row r="20" spans="1:10" x14ac:dyDescent="0.35">
      <c r="A20" t="s">
        <v>19</v>
      </c>
      <c r="B20" s="8" t="s">
        <v>27</v>
      </c>
      <c r="C20">
        <v>19.299999999999997</v>
      </c>
      <c r="D20" s="8">
        <v>53</v>
      </c>
      <c r="E20">
        <v>14.7</v>
      </c>
      <c r="F20">
        <v>10.71</v>
      </c>
      <c r="G20">
        <v>1.69</v>
      </c>
      <c r="I20">
        <v>0.6</v>
      </c>
    </row>
    <row r="21" spans="1:10" x14ac:dyDescent="0.35">
      <c r="A21" t="s">
        <v>28</v>
      </c>
      <c r="B21" s="8" t="s">
        <v>29</v>
      </c>
      <c r="C21">
        <v>39.1</v>
      </c>
      <c r="D21" s="8">
        <v>40.4</v>
      </c>
      <c r="E21">
        <v>8.6999999999999993</v>
      </c>
      <c r="F21">
        <v>6.6</v>
      </c>
      <c r="G21">
        <v>3.6</v>
      </c>
      <c r="J21">
        <v>1.6</v>
      </c>
    </row>
    <row r="22" spans="1:10" x14ac:dyDescent="0.35">
      <c r="A22" t="s">
        <v>19</v>
      </c>
      <c r="B22" s="8" t="s">
        <v>30</v>
      </c>
      <c r="C22">
        <v>17.899999999999999</v>
      </c>
      <c r="D22" s="8">
        <v>50.07</v>
      </c>
      <c r="E22">
        <v>15.9</v>
      </c>
      <c r="F22">
        <v>12.9</v>
      </c>
      <c r="G22">
        <v>1.93</v>
      </c>
      <c r="J22">
        <v>1.3</v>
      </c>
    </row>
    <row r="23" spans="1:10" x14ac:dyDescent="0.35">
      <c r="A23" t="s">
        <v>19</v>
      </c>
      <c r="B23" s="8" t="s">
        <v>31</v>
      </c>
      <c r="C23">
        <v>38.79</v>
      </c>
      <c r="D23" s="8">
        <v>42.21</v>
      </c>
      <c r="E23">
        <v>10.02</v>
      </c>
      <c r="F23">
        <v>7.29</v>
      </c>
      <c r="G23">
        <v>1.69</v>
      </c>
    </row>
    <row r="24" spans="1:10" x14ac:dyDescent="0.35">
      <c r="A24" t="s">
        <v>19</v>
      </c>
      <c r="B24" s="8" t="s">
        <v>32</v>
      </c>
      <c r="C24">
        <v>13.599999999999998</v>
      </c>
      <c r="D24" s="8">
        <v>59.2</v>
      </c>
      <c r="E24">
        <v>14.9</v>
      </c>
      <c r="F24">
        <v>7.8</v>
      </c>
      <c r="G24">
        <v>3.1</v>
      </c>
      <c r="J24">
        <v>1.4</v>
      </c>
    </row>
    <row r="25" spans="1:10" x14ac:dyDescent="0.35">
      <c r="A25" t="s">
        <v>19</v>
      </c>
      <c r="B25" s="9" t="s">
        <v>33</v>
      </c>
      <c r="C25" s="9">
        <v>38.869999999999997</v>
      </c>
      <c r="D25">
        <v>29.94</v>
      </c>
      <c r="E25">
        <v>11.33</v>
      </c>
      <c r="F25">
        <v>15.84</v>
      </c>
      <c r="G25">
        <v>3.12</v>
      </c>
      <c r="H25">
        <v>0.9</v>
      </c>
    </row>
    <row r="26" spans="1:10" x14ac:dyDescent="0.35">
      <c r="A26" t="s">
        <v>19</v>
      </c>
      <c r="B26" s="9" t="s">
        <v>34</v>
      </c>
      <c r="C26" s="9">
        <v>43.6</v>
      </c>
      <c r="D26">
        <v>35.200000000000003</v>
      </c>
      <c r="E26">
        <v>11.299999999999999</v>
      </c>
      <c r="F26">
        <v>7.4</v>
      </c>
      <c r="G26">
        <v>1.75</v>
      </c>
      <c r="H26">
        <v>0.75</v>
      </c>
    </row>
    <row r="28" spans="1:10" x14ac:dyDescent="0.35">
      <c r="B28" t="s">
        <v>35</v>
      </c>
      <c r="C28" t="s">
        <v>36</v>
      </c>
      <c r="D28" s="10" t="s">
        <v>37</v>
      </c>
      <c r="E28" s="10" t="s">
        <v>38</v>
      </c>
      <c r="F28" s="10" t="s">
        <v>9</v>
      </c>
      <c r="G28" s="10" t="s">
        <v>10</v>
      </c>
      <c r="H28">
        <v>0</v>
      </c>
      <c r="I28">
        <v>0</v>
      </c>
      <c r="J28">
        <v>0</v>
      </c>
    </row>
    <row r="29" spans="1:10" x14ac:dyDescent="0.35">
      <c r="B29" t="s">
        <v>39</v>
      </c>
      <c r="C29" s="7">
        <v>0.30499999999999999</v>
      </c>
      <c r="D29" s="11">
        <v>0.44</v>
      </c>
      <c r="E29" s="12">
        <v>0.112</v>
      </c>
      <c r="F29" s="12">
        <v>0.09</v>
      </c>
      <c r="G29" s="12">
        <f>100%-SUM(C29:F29)</f>
        <v>5.3000000000000047E-2</v>
      </c>
    </row>
    <row r="30" spans="1:10" x14ac:dyDescent="0.35">
      <c r="B30" t="s">
        <v>40</v>
      </c>
      <c r="C30" s="10">
        <v>4</v>
      </c>
      <c r="D30" s="13">
        <v>10</v>
      </c>
      <c r="E30" s="10">
        <v>0</v>
      </c>
      <c r="F30" s="10">
        <v>0</v>
      </c>
      <c r="G30" s="10">
        <v>0</v>
      </c>
    </row>
    <row r="31" spans="1:10" x14ac:dyDescent="0.35">
      <c r="C31" s="10"/>
      <c r="D31" s="13"/>
      <c r="E31" s="10"/>
      <c r="F31" s="10"/>
      <c r="G31" s="10"/>
    </row>
    <row r="32" spans="1:10" x14ac:dyDescent="0.35">
      <c r="B32" t="s">
        <v>41</v>
      </c>
      <c r="D32" s="13"/>
      <c r="E32" s="10"/>
      <c r="F32" s="10"/>
      <c r="G32" s="10"/>
    </row>
    <row r="33" spans="2:7" x14ac:dyDescent="0.35">
      <c r="B33" t="s">
        <v>39</v>
      </c>
      <c r="C33" s="12">
        <v>0.29499999999999998</v>
      </c>
      <c r="D33" s="11">
        <v>0.42</v>
      </c>
      <c r="E33" s="12">
        <v>0.108</v>
      </c>
      <c r="F33" s="12">
        <v>8.3000000000000004E-2</v>
      </c>
      <c r="G33" s="12">
        <f>100%-SUM(C33:F33)</f>
        <v>9.4000000000000083E-2</v>
      </c>
    </row>
    <row r="34" spans="2:7" x14ac:dyDescent="0.35">
      <c r="B34" t="s">
        <v>40</v>
      </c>
      <c r="C34" s="10">
        <v>4</v>
      </c>
      <c r="D34" s="13">
        <v>2</v>
      </c>
      <c r="E34" s="10">
        <v>3</v>
      </c>
      <c r="F34" s="10">
        <v>2</v>
      </c>
      <c r="G34" s="10">
        <v>0</v>
      </c>
    </row>
    <row r="35" spans="2:7" x14ac:dyDescent="0.35">
      <c r="D35" s="13"/>
      <c r="E35" s="10"/>
      <c r="F35" s="10"/>
      <c r="G35" s="10"/>
    </row>
    <row r="36" spans="2:7" x14ac:dyDescent="0.35">
      <c r="B36" t="s">
        <v>42</v>
      </c>
      <c r="C36" s="10">
        <f>C30+C34</f>
        <v>8</v>
      </c>
      <c r="D36" s="13">
        <f t="shared" ref="D36:G36" si="0">D30+D34</f>
        <v>12</v>
      </c>
      <c r="E36" s="10">
        <f t="shared" si="0"/>
        <v>3</v>
      </c>
      <c r="F36" s="10">
        <f t="shared" si="0"/>
        <v>2</v>
      </c>
      <c r="G36" s="10">
        <f t="shared" si="0"/>
        <v>0</v>
      </c>
    </row>
    <row r="37" spans="2:7" x14ac:dyDescent="0.35">
      <c r="D37" s="10"/>
      <c r="E37" s="10"/>
      <c r="F37" s="10"/>
      <c r="G37" s="10"/>
    </row>
    <row r="38" spans="2:7" x14ac:dyDescent="0.35">
      <c r="C38" s="14" t="s">
        <v>43</v>
      </c>
      <c r="D38" s="10"/>
      <c r="E38" s="10"/>
      <c r="F38" s="10"/>
      <c r="G38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London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G. Bucholz</dc:creator>
  <cp:lastModifiedBy>Eric G. Bucholz</cp:lastModifiedBy>
  <dcterms:created xsi:type="dcterms:W3CDTF">2021-05-06T20:35:14Z</dcterms:created>
  <dcterms:modified xsi:type="dcterms:W3CDTF">2021-05-06T20:35:30Z</dcterms:modified>
</cp:coreProperties>
</file>